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3 2o. TRIM. 2026 Programática TRC\"/>
    </mc:Choice>
  </mc:AlternateContent>
  <xr:revisionPtr revIDLastSave="0" documentId="8_{7256F740-C031-4BDD-81BC-421472815297}" xr6:coauthVersionLast="47" xr6:coauthVersionMax="47" xr10:uidLastSave="{00000000-0000-0000-0000-000000000000}"/>
  <bookViews>
    <workbookView xWindow="-108" yWindow="-108" windowWidth="23256" windowHeight="12456" xr2:uid="{FE3572FD-5D49-46B0-BCB5-0D10733CD865}"/>
  </bookViews>
  <sheets>
    <sheet name="Prog_Proy_In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 s="1"/>
  <c r="I12" i="1"/>
  <c r="H12" i="1"/>
  <c r="F17" i="1" l="1"/>
  <c r="G17" i="1" s="1"/>
  <c r="E11" i="1"/>
  <c r="G12" i="1"/>
  <c r="J12" i="1" s="1"/>
  <c r="H11" i="1"/>
  <c r="H17" i="1" s="1"/>
  <c r="I11" i="1"/>
  <c r="I17" i="1" s="1"/>
  <c r="G13" i="1"/>
  <c r="J13" i="1"/>
  <c r="E14" i="1"/>
  <c r="F14" i="1"/>
  <c r="G14" i="1"/>
  <c r="H14" i="1"/>
  <c r="I14" i="1"/>
  <c r="J14" i="1"/>
  <c r="G15" i="1"/>
  <c r="J15" i="1"/>
  <c r="G16" i="1"/>
  <c r="J16" i="1"/>
  <c r="E17" i="1"/>
  <c r="G11" i="1"/>
  <c r="J11" i="1" l="1"/>
  <c r="J17" i="1"/>
</calcChain>
</file>

<file path=xl/sharedStrings.xml><?xml version="1.0" encoding="utf-8"?>
<sst xmlns="http://schemas.openxmlformats.org/spreadsheetml/2006/main" count="25" uniqueCount="25">
  <si>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</si>
  <si>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</si>
  <si>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</si>
  <si>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</si>
  <si>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</si>
  <si>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</si>
  <si>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</si>
  <si>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</si>
  <si>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</si>
  <si>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Sistema de Televisión y Radio de Campeche</t>
  </si>
  <si>
    <t>Programas y Proyectos de Inversión</t>
  </si>
  <si>
    <t>E02000</t>
  </si>
  <si>
    <t>H04400</t>
  </si>
  <si>
    <t>0270 Producción y Transmisión de Programas de Televisión con fines de Orientación Social, Cultural y Cívica proporcionados.</t>
  </si>
  <si>
    <t>E02431</t>
  </si>
  <si>
    <t>Remanentes de Ejercicios Anteriores</t>
  </si>
  <si>
    <t>E02432</t>
  </si>
  <si>
    <t>4411 Adefas</t>
  </si>
  <si>
    <t>H04411</t>
  </si>
  <si>
    <t>0001 Gobierno Honesto y Transparente</t>
  </si>
  <si>
    <t>4400 Otras no clasificadas en funciones anteriores</t>
  </si>
  <si>
    <t>(Cifras en Pesos)</t>
  </si>
  <si>
    <t>Total del Egreso</t>
  </si>
  <si>
    <t>Segundo Trimestre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</si>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</sst>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General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" fillId="0" borderId="0"/>
    <xf numFmtId="43" fontId="4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5" fillId="2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4" fontId="5" fillId="2" borderId="0" xfId="0" applyNumberFormat="1" applyFont="1" applyFill="1"/>
    <xf numFmtId="4" fontId="6" fillId="0" borderId="3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justify" vertical="center" wrapText="1"/>
    </xf>
    <xf numFmtId="4" fontId="6" fillId="0" borderId="5" xfId="0" applyNumberFormat="1" applyFont="1" applyFill="1" applyBorder="1" applyAlignment="1" applyProtection="1">
      <alignment horizontal="right" vertical="center" wrapText="1"/>
    </xf>
    <xf numFmtId="0" fontId="5" fillId="0" borderId="4" xfId="0" applyFont="1" applyFill="1" applyBorder="1" applyAlignment="1">
      <alignment horizontal="justify" wrapText="1"/>
    </xf>
    <xf numFmtId="0" fontId="5" fillId="0" borderId="6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justify" wrapText="1"/>
    </xf>
    <xf numFmtId="4" fontId="5" fillId="0" borderId="5" xfId="0" applyNumberFormat="1" applyFont="1" applyFill="1" applyBorder="1" applyAlignment="1" applyProtection="1">
      <alignment horizontal="right" wrapText="1"/>
      <protection locked="0"/>
    </xf>
    <xf numFmtId="4" fontId="3" fillId="2" borderId="7" xfId="0" applyNumberFormat="1" applyFont="1" applyFill="1" applyBorder="1" applyAlignment="1" applyProtection="1">
      <alignment horizontal="right" wrapText="1"/>
    </xf>
    <xf numFmtId="4" fontId="5" fillId="0" borderId="7" xfId="0" applyNumberFormat="1" applyFont="1" applyFill="1" applyBorder="1" applyAlignment="1" applyProtection="1">
      <alignment horizontal="right" wrapText="1"/>
      <protection locked="0"/>
    </xf>
    <xf numFmtId="4" fontId="5" fillId="2" borderId="7" xfId="0" applyNumberFormat="1" applyFont="1" applyFill="1" applyBorder="1" applyAlignment="1" applyProtection="1">
      <alignment horizontal="right" wrapText="1"/>
    </xf>
    <xf numFmtId="0" fontId="5" fillId="0" borderId="5" xfId="0" applyFont="1" applyFill="1" applyBorder="1" applyAlignment="1">
      <alignment horizontal="justify" vertical="center" wrapText="1"/>
    </xf>
    <xf numFmtId="4" fontId="5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7" xfId="0" applyNumberFormat="1" applyFont="1" applyFill="1" applyBorder="1" applyAlignment="1" applyProtection="1">
      <alignment horizontal="right" vertical="center" wrapText="1"/>
    </xf>
    <xf numFmtId="4" fontId="5" fillId="2" borderId="7" xfId="0" applyNumberFormat="1" applyFont="1" applyFill="1" applyBorder="1" applyAlignment="1" applyProtection="1">
      <alignment horizontal="right" vertical="center" wrapText="1"/>
    </xf>
    <xf numFmtId="4" fontId="5" fillId="0" borderId="8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8" xfId="0" applyNumberFormat="1" applyFont="1" applyFill="1" applyBorder="1" applyAlignment="1" applyProtection="1">
      <alignment horizontal="right" vertical="center" wrapText="1"/>
    </xf>
    <xf numFmtId="4" fontId="5" fillId="2" borderId="8" xfId="0" applyNumberFormat="1" applyFont="1" applyFill="1" applyBorder="1" applyAlignment="1" applyProtection="1">
      <alignment horizontal="right" vertical="center" wrapText="1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4" fontId="2" fillId="0" borderId="5" xfId="0" applyNumberFormat="1" applyFont="1" applyFill="1" applyBorder="1" applyAlignment="1" applyProtection="1">
      <alignment horizontal="right" wrapText="1"/>
    </xf>
    <xf numFmtId="4" fontId="6" fillId="2" borderId="7" xfId="0" applyNumberFormat="1" applyFont="1" applyFill="1" applyBorder="1" applyAlignment="1" applyProtection="1">
      <alignment horizontal="right" wrapText="1"/>
    </xf>
    <xf numFmtId="4" fontId="6" fillId="0" borderId="5" xfId="0" applyNumberFormat="1" applyFont="1" applyFill="1" applyBorder="1" applyAlignment="1" applyProtection="1">
      <alignment horizontal="right" wrapText="1"/>
    </xf>
    <xf numFmtId="164" fontId="2" fillId="2" borderId="21" xfId="2" applyNumberFormat="1" applyFont="1" applyFill="1" applyBorder="1" applyAlignment="1" applyProtection="1">
      <alignment horizontal="center"/>
      <protection locked="0"/>
    </xf>
    <xf numFmtId="164" fontId="2" fillId="2" borderId="22" xfId="2" applyNumberFormat="1" applyFont="1" applyFill="1" applyBorder="1" applyAlignment="1" applyProtection="1">
      <alignment horizontal="center"/>
      <protection locked="0"/>
    </xf>
    <xf numFmtId="164" fontId="2" fillId="2" borderId="23" xfId="2" applyNumberFormat="1" applyFont="1" applyFill="1" applyBorder="1" applyAlignment="1" applyProtection="1">
      <alignment horizontal="center"/>
      <protection locked="0"/>
    </xf>
    <xf numFmtId="164" fontId="2" fillId="2" borderId="16" xfId="2" applyNumberFormat="1" applyFont="1" applyFill="1" applyBorder="1" applyAlignment="1" applyProtection="1">
      <alignment horizontal="center"/>
    </xf>
    <xf numFmtId="164" fontId="2" fillId="2" borderId="0" xfId="2" applyNumberFormat="1" applyFont="1" applyFill="1" applyBorder="1" applyAlignment="1" applyProtection="1">
      <alignment horizontal="center"/>
    </xf>
    <xf numFmtId="164" fontId="2" fillId="2" borderId="17" xfId="2" applyNumberFormat="1" applyFont="1" applyFill="1" applyBorder="1" applyAlignment="1" applyProtection="1">
      <alignment horizontal="center"/>
    </xf>
    <xf numFmtId="164" fontId="7" fillId="3" borderId="24" xfId="2" applyNumberFormat="1" applyFont="1" applyFill="1" applyBorder="1" applyAlignment="1" applyProtection="1">
      <alignment horizontal="center" vertical="center"/>
    </xf>
    <xf numFmtId="164" fontId="7" fillId="3" borderId="26" xfId="2" applyNumberFormat="1" applyFont="1" applyFill="1" applyBorder="1" applyAlignment="1" applyProtection="1">
      <alignment horizontal="center" vertical="center"/>
    </xf>
    <xf numFmtId="164" fontId="7" fillId="3" borderId="25" xfId="2" applyNumberFormat="1" applyFont="1" applyFill="1" applyBorder="1" applyAlignment="1" applyProtection="1">
      <alignment horizontal="center" vertical="center"/>
    </xf>
    <xf numFmtId="164" fontId="7" fillId="3" borderId="24" xfId="2" applyNumberFormat="1" applyFont="1" applyFill="1" applyBorder="1" applyAlignment="1" applyProtection="1">
      <alignment horizontal="center" vertical="center" wrapText="1"/>
    </xf>
    <xf numFmtId="164" fontId="7" fillId="3" borderId="26" xfId="2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 indent="3"/>
    </xf>
    <xf numFmtId="0" fontId="6" fillId="0" borderId="13" xfId="0" applyFont="1" applyFill="1" applyBorder="1" applyAlignment="1">
      <alignment horizontal="left" vertical="center" wrapText="1" indent="3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164" fontId="2" fillId="2" borderId="16" xfId="2" applyNumberFormat="1" applyFont="1" applyFill="1" applyBorder="1" applyAlignment="1" applyProtection="1">
      <alignment horizontal="center"/>
      <protection locked="0"/>
    </xf>
    <xf numFmtId="164" fontId="2" fillId="2" borderId="0" xfId="2" applyNumberFormat="1" applyFont="1" applyFill="1" applyBorder="1" applyAlignment="1" applyProtection="1">
      <alignment horizontal="center"/>
      <protection locked="0"/>
    </xf>
    <xf numFmtId="164" fontId="2" fillId="2" borderId="17" xfId="2" applyNumberFormat="1" applyFont="1" applyFill="1" applyBorder="1" applyAlignment="1" applyProtection="1">
      <alignment horizontal="center"/>
      <protection locked="0"/>
    </xf>
    <xf numFmtId="164" fontId="2" fillId="2" borderId="18" xfId="2" applyNumberFormat="1" applyFont="1" applyFill="1" applyBorder="1" applyAlignment="1" applyProtection="1">
      <alignment horizontal="center"/>
    </xf>
    <xf numFmtId="164" fontId="2" fillId="2" borderId="19" xfId="2" applyNumberFormat="1" applyFont="1" applyFill="1" applyBorder="1" applyAlignment="1" applyProtection="1">
      <alignment horizontal="center"/>
    </xf>
    <xf numFmtId="164" fontId="2" fillId="2" borderId="20" xfId="2" applyNumberFormat="1" applyFont="1" applyFill="1" applyBorder="1" applyAlignment="1" applyProtection="1">
      <alignment horizontal="center"/>
    </xf>
    <xf numFmtId="164" fontId="7" fillId="3" borderId="21" xfId="2" applyNumberFormat="1" applyFont="1" applyFill="1" applyBorder="1" applyAlignment="1" applyProtection="1">
      <alignment horizontal="center" vertical="center"/>
    </xf>
    <xf numFmtId="164" fontId="7" fillId="3" borderId="22" xfId="2" applyNumberFormat="1" applyFont="1" applyFill="1" applyBorder="1" applyAlignment="1" applyProtection="1">
      <alignment horizontal="center" vertical="center"/>
    </xf>
    <xf numFmtId="164" fontId="7" fillId="3" borderId="23" xfId="2" applyNumberFormat="1" applyFont="1" applyFill="1" applyBorder="1" applyAlignment="1" applyProtection="1">
      <alignment horizontal="center" vertical="center"/>
    </xf>
    <xf numFmtId="164" fontId="7" fillId="3" borderId="16" xfId="2" applyNumberFormat="1" applyFont="1" applyFill="1" applyBorder="1" applyAlignment="1" applyProtection="1">
      <alignment horizontal="center" vertical="center"/>
    </xf>
    <xf numFmtId="164" fontId="7" fillId="3" borderId="0" xfId="2" applyNumberFormat="1" applyFont="1" applyFill="1" applyBorder="1" applyAlignment="1" applyProtection="1">
      <alignment horizontal="center" vertical="center"/>
    </xf>
    <xf numFmtId="164" fontId="7" fillId="3" borderId="17" xfId="2" applyNumberFormat="1" applyFont="1" applyFill="1" applyBorder="1" applyAlignment="1" applyProtection="1">
      <alignment horizontal="center" vertical="center"/>
    </xf>
    <xf numFmtId="164" fontId="7" fillId="3" borderId="18" xfId="2" applyNumberFormat="1" applyFont="1" applyFill="1" applyBorder="1" applyAlignment="1" applyProtection="1">
      <alignment horizontal="center" vertical="center"/>
    </xf>
    <xf numFmtId="164" fontId="7" fillId="3" borderId="19" xfId="2" applyNumberFormat="1" applyFont="1" applyFill="1" applyBorder="1" applyAlignment="1" applyProtection="1">
      <alignment horizontal="center" vertical="center"/>
    </xf>
    <xf numFmtId="164" fontId="7" fillId="3" borderId="20" xfId="2" applyNumberFormat="1" applyFont="1" applyFill="1" applyBorder="1" applyAlignment="1" applyProtection="1">
      <alignment horizontal="center" vertical="center"/>
    </xf>
    <xf numFmtId="164" fontId="7" fillId="3" borderId="1" xfId="2" applyNumberFormat="1" applyFont="1" applyFill="1" applyBorder="1" applyAlignment="1" applyProtection="1">
      <alignment horizontal="center"/>
    </xf>
    <xf numFmtId="164" fontId="7" fillId="3" borderId="12" xfId="2" applyNumberFormat="1" applyFont="1" applyFill="1" applyBorder="1" applyAlignment="1" applyProtection="1">
      <alignment horizontal="center"/>
    </xf>
    <xf numFmtId="164" fontId="7" fillId="3" borderId="13" xfId="2" applyNumberFormat="1" applyFont="1" applyFill="1" applyBorder="1" applyAlignment="1" applyProtection="1">
      <alignment horizontal="center"/>
    </xf>
  </cellXfs>
  <cellStyles count="4">
    <cellStyle name="=C:\WINNT\SYSTEM32\COMMAND.COM" xfId="1" xr:uid="{726EEDFE-572B-4CA1-A551-96376B1574FC}"/>
    <cellStyle name="Millares" xfId="2" builtinId="3"/>
    <cellStyle name="Normal" xfId="0" builtinId="0"/>
    <cellStyle name="Normal 2" xfId="3" xr:uid="{A4F0232B-DC5D-4754-AFDE-03A0522A11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777240</xdr:colOff>
      <xdr:row>18</xdr:row>
      <xdr:rowOff>15240</xdr:rowOff>
    </xdr:from>
    <xdr:to>
      <xdr:col>8</xdr:col>
      <xdr:colOff>472440</xdr:colOff>
      <xdr:row>23</xdr:row>
      <xdr:rowOff>106680</xdr:rowOff>
    </xdr:to>
    <xdr:grpSp>
      <xdr:nvGrpSpPr>
        <xdr:cNvPr id="1235" name="Grupo 3">
          <a:extLst>
            <a:ext uri="{FF2B5EF4-FFF2-40B4-BE49-F238E27FC236}">
              <a16:creationId xmlns:a16="http://schemas.microsoft.com/office/drawing/2014/main" id="{0882E291-F999-14A7-695F-8FA4E5EA19DF}"/>
            </a:ext>
          </a:extLst>
        </xdr:cNvPr>
        <xdr:cNvGrpSpPr>
          <a:grpSpLocks/>
        </xdr:cNvGrpSpPr>
      </xdr:nvGrpSpPr>
      <xdr:grpSpPr bwMode="auto">
        <a:xfrm>
          <a:off x="2518954" y="3901440"/>
          <a:ext cx="7402286" cy="1212669"/>
          <a:chOff x="704850" y="15925800"/>
          <a:chExt cx="5051931" cy="1132999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DB28C0B4-4BD3-BF63-C5E0-481111447A2A}"/>
              </a:ext>
            </a:extLst>
          </xdr:cNvPr>
          <xdr:cNvSpPr txBox="1"/>
        </xdr:nvSpPr>
        <xdr:spPr>
          <a:xfrm>
            <a:off x="704850" y="15925800"/>
            <a:ext cx="1609326" cy="1118657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EA3A76D6-74C7-DAA9-3B4D-A1CD3AF42DEB}"/>
              </a:ext>
            </a:extLst>
          </xdr:cNvPr>
          <xdr:cNvSpPr txBox="1"/>
        </xdr:nvSpPr>
        <xdr:spPr>
          <a:xfrm>
            <a:off x="3751633" y="15940142"/>
            <a:ext cx="2005148" cy="1118657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  <xdr:twoCellAnchor editAs="oneCell">
    <xdr:from>
      <xdr:col>1</xdr:col>
      <xdr:colOff>167640</xdr:colOff>
      <xdr:row>1</xdr:row>
      <xdr:rowOff>15240</xdr:rowOff>
    </xdr:from>
    <xdr:to>
      <xdr:col>1</xdr:col>
      <xdr:colOff>670560</xdr:colOff>
      <xdr:row>3</xdr:row>
      <xdr:rowOff>144780</xdr:rowOff>
    </xdr:to>
    <xdr:pic>
      <xdr:nvPicPr>
        <xdr:cNvPr id="1236" name="Imagen 4">
          <a:extLst>
            <a:ext uri="{FF2B5EF4-FFF2-40B4-BE49-F238E27FC236}">
              <a16:creationId xmlns:a16="http://schemas.microsoft.com/office/drawing/2014/main" id="{707D1A5D-B925-E196-8CC2-CAF799B9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" y="205740"/>
          <a:ext cx="50292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396240</xdr:colOff>
      <xdr:row>1</xdr:row>
      <xdr:rowOff>60960</xdr:rowOff>
    </xdr:from>
    <xdr:to>
      <xdr:col>3</xdr:col>
      <xdr:colOff>1120140</xdr:colOff>
      <xdr:row>3</xdr:row>
      <xdr:rowOff>114300</xdr:rowOff>
    </xdr:to>
    <xdr:pic>
      <xdr:nvPicPr>
        <xdr:cNvPr id="1237" name="Imagen 7">
          <a:extLst>
            <a:ext uri="{FF2B5EF4-FFF2-40B4-BE49-F238E27FC236}">
              <a16:creationId xmlns:a16="http://schemas.microsoft.com/office/drawing/2014/main" id="{9FCABA5E-9709-0A7F-22B4-A316AF61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251460"/>
          <a:ext cx="150876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121920</xdr:colOff>
      <xdr:row>1</xdr:row>
      <xdr:rowOff>22860</xdr:rowOff>
    </xdr:from>
    <xdr:to>
      <xdr:col>9</xdr:col>
      <xdr:colOff>754380</xdr:colOff>
      <xdr:row>4</xdr:row>
      <xdr:rowOff>22860</xdr:rowOff>
    </xdr:to>
    <xdr:pic>
      <xdr:nvPicPr>
        <xdr:cNvPr id="1238" name="Imagen 9">
          <a:extLst>
            <a:ext uri="{FF2B5EF4-FFF2-40B4-BE49-F238E27FC236}">
              <a16:creationId xmlns:a16="http://schemas.microsoft.com/office/drawing/2014/main" id="{50182C94-5AA4-D352-47CC-60D570B1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213360"/>
          <a:ext cx="63246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2EC8-54E6-4203-8D48-27CFDDE63AE3}">
  <sheetPr>
    <pageSetUpPr fitToPage="1"/>
  </sheetPr>
  <dimension ref="A1:K53"/>
  <sheetViews>
    <sheetView showGridLines="0" tabSelected="1" showWhiteSpace="0" zoomScale="70" zoomScaleNormal="70" workbookViewId="0">
      <selection activeCell="C14" sqref="C14:D14"/>
    </sheetView>
  </sheetViews>
  <sheetFormatPr baseColWidth="10" defaultColWidth="0" defaultRowHeight="13.8" zeroHeight="1" x14ac:dyDescent="0.25"/>
  <cols>
    <col min="1" max="1" width="13.88671875" style="1" customWidth="1"/>
    <col min="2" max="3" width="11.44140625" style="1" customWidth="1"/>
    <col min="4" max="4" width="49.33203125" style="1" bestFit="1" customWidth="1"/>
    <col min="5" max="5" width="12.33203125" style="1" bestFit="1" customWidth="1"/>
    <col min="6" max="6" width="14.44140625" style="1" customWidth="1"/>
    <col min="7" max="10" width="12.33203125" style="1" bestFit="1" customWidth="1"/>
    <col min="11" max="11" width="2.88671875" style="1" customWidth="1"/>
    <col min="12" max="16384" width="11.44140625" style="1" hidden="1"/>
  </cols>
  <sheetData>
    <row r="1" spans="2:10" ht="15" customHeight="1" x14ac:dyDescent="0.25">
      <c r="B1" s="30" t="s">
        <v>23</v>
      </c>
      <c r="C1" s="31"/>
      <c r="D1" s="31"/>
      <c r="E1" s="31"/>
      <c r="F1" s="31"/>
      <c r="G1" s="31"/>
      <c r="H1" s="31"/>
      <c r="I1" s="31"/>
      <c r="J1" s="32"/>
    </row>
    <row r="2" spans="2:10" x14ac:dyDescent="0.25">
      <c r="B2" s="51" t="s">
        <v>9</v>
      </c>
      <c r="C2" s="52"/>
      <c r="D2" s="52"/>
      <c r="E2" s="52"/>
      <c r="F2" s="52"/>
      <c r="G2" s="52"/>
      <c r="H2" s="52"/>
      <c r="I2" s="52"/>
      <c r="J2" s="53"/>
    </row>
    <row r="3" spans="2:10" x14ac:dyDescent="0.25">
      <c r="B3" s="33" t="s">
        <v>10</v>
      </c>
      <c r="C3" s="34"/>
      <c r="D3" s="34"/>
      <c r="E3" s="34"/>
      <c r="F3" s="34"/>
      <c r="G3" s="34"/>
      <c r="H3" s="34"/>
      <c r="I3" s="34"/>
      <c r="J3" s="35"/>
    </row>
    <row r="4" spans="2:10" x14ac:dyDescent="0.25">
      <c r="B4" s="33" t="s">
        <v>24</v>
      </c>
      <c r="C4" s="34"/>
      <c r="D4" s="34"/>
      <c r="E4" s="34"/>
      <c r="F4" s="34"/>
      <c r="G4" s="34"/>
      <c r="H4" s="34"/>
      <c r="I4" s="34"/>
      <c r="J4" s="35"/>
    </row>
    <row r="5" spans="2:10" x14ac:dyDescent="0.25">
      <c r="B5" s="54" t="s">
        <v>21</v>
      </c>
      <c r="C5" s="55"/>
      <c r="D5" s="55"/>
      <c r="E5" s="55"/>
      <c r="F5" s="55"/>
      <c r="G5" s="55"/>
      <c r="H5" s="55"/>
      <c r="I5" s="55"/>
      <c r="J5" s="56"/>
    </row>
    <row r="6" spans="2:10" ht="6" customHeight="1" x14ac:dyDescent="0.25"/>
    <row r="7" spans="2:10" x14ac:dyDescent="0.25">
      <c r="B7" s="57" t="s">
        <v>0</v>
      </c>
      <c r="C7" s="58"/>
      <c r="D7" s="59"/>
      <c r="E7" s="66" t="s">
        <v>1</v>
      </c>
      <c r="F7" s="67"/>
      <c r="G7" s="67"/>
      <c r="H7" s="67"/>
      <c r="I7" s="68"/>
      <c r="J7" s="36" t="s">
        <v>2</v>
      </c>
    </row>
    <row r="8" spans="2:10" ht="27.6" customHeight="1" x14ac:dyDescent="0.25">
      <c r="B8" s="60"/>
      <c r="C8" s="61"/>
      <c r="D8" s="62"/>
      <c r="E8" s="36" t="s">
        <v>3</v>
      </c>
      <c r="F8" s="39" t="s">
        <v>4</v>
      </c>
      <c r="G8" s="36" t="s">
        <v>5</v>
      </c>
      <c r="H8" s="36" t="s">
        <v>6</v>
      </c>
      <c r="I8" s="36" t="s">
        <v>7</v>
      </c>
      <c r="J8" s="38"/>
    </row>
    <row r="9" spans="2:10" x14ac:dyDescent="0.25">
      <c r="B9" s="63"/>
      <c r="C9" s="64"/>
      <c r="D9" s="65"/>
      <c r="E9" s="37"/>
      <c r="F9" s="40"/>
      <c r="G9" s="37"/>
      <c r="H9" s="37"/>
      <c r="I9" s="37"/>
      <c r="J9" s="37"/>
    </row>
    <row r="10" spans="2:10" s="2" customFormat="1" x14ac:dyDescent="0.25">
      <c r="B10" s="46" t="s">
        <v>8</v>
      </c>
      <c r="C10" s="47"/>
      <c r="D10" s="48"/>
      <c r="E10" s="8"/>
      <c r="F10" s="8"/>
      <c r="G10" s="8"/>
      <c r="H10" s="8"/>
      <c r="I10" s="8"/>
      <c r="J10" s="8"/>
    </row>
    <row r="11" spans="2:10" s="2" customFormat="1" ht="28.5" customHeight="1" x14ac:dyDescent="0.25">
      <c r="B11" s="9" t="s">
        <v>11</v>
      </c>
      <c r="C11" s="49" t="s">
        <v>19</v>
      </c>
      <c r="D11" s="50"/>
      <c r="E11" s="29">
        <f>SUM(E12:E13)</f>
        <v>74682501</v>
      </c>
      <c r="F11" s="29">
        <f>SUM(F12:F13)</f>
        <v>-34987500.959999993</v>
      </c>
      <c r="G11" s="29">
        <f>+E11+F11</f>
        <v>39695000.040000007</v>
      </c>
      <c r="H11" s="29">
        <f>SUM(H12:H13)</f>
        <v>16513554.529999999</v>
      </c>
      <c r="I11" s="29">
        <f>SUM(I12:I13)</f>
        <v>16513554.529999999</v>
      </c>
      <c r="J11" s="28">
        <f>+J12+J13</f>
        <v>23181445.510000002</v>
      </c>
    </row>
    <row r="12" spans="2:10" s="2" customFormat="1" ht="49.2" customHeight="1" x14ac:dyDescent="0.25">
      <c r="B12" s="11" t="s">
        <v>14</v>
      </c>
      <c r="C12" s="12"/>
      <c r="D12" s="13" t="s">
        <v>13</v>
      </c>
      <c r="E12" s="14">
        <v>74682501</v>
      </c>
      <c r="F12" s="27">
        <f>-35109982-0.16</f>
        <v>-35109982.159999996</v>
      </c>
      <c r="G12" s="15">
        <f>+E12+F12</f>
        <v>39572518.840000004</v>
      </c>
      <c r="H12" s="16">
        <f>16513554.53-H13</f>
        <v>16421812.889999999</v>
      </c>
      <c r="I12" s="16">
        <f>16513554.53-I13</f>
        <v>16421812.889999999</v>
      </c>
      <c r="J12" s="17">
        <f>+G12-H12</f>
        <v>23150705.950000003</v>
      </c>
    </row>
    <row r="13" spans="2:10" s="2" customFormat="1" x14ac:dyDescent="0.25">
      <c r="B13" s="9" t="s">
        <v>16</v>
      </c>
      <c r="C13" s="12"/>
      <c r="D13" s="18" t="s">
        <v>15</v>
      </c>
      <c r="E13" s="19">
        <v>0</v>
      </c>
      <c r="F13" s="20">
        <v>122481.2</v>
      </c>
      <c r="G13" s="21">
        <f>SUM(E13:F13)</f>
        <v>122481.2</v>
      </c>
      <c r="H13" s="20">
        <v>91741.64</v>
      </c>
      <c r="I13" s="20">
        <v>91741.64</v>
      </c>
      <c r="J13" s="22">
        <f>(G13-H13)</f>
        <v>30739.559999999998</v>
      </c>
    </row>
    <row r="14" spans="2:10" s="2" customFormat="1" x14ac:dyDescent="0.25">
      <c r="B14" s="9" t="s">
        <v>12</v>
      </c>
      <c r="C14" s="49" t="s">
        <v>20</v>
      </c>
      <c r="D14" s="50"/>
      <c r="E14" s="10">
        <f t="shared" ref="E14:J14" si="0">SUM(E15:E15)</f>
        <v>0</v>
      </c>
      <c r="F14" s="10">
        <f t="shared" si="0"/>
        <v>0</v>
      </c>
      <c r="G14" s="10">
        <f t="shared" si="0"/>
        <v>0</v>
      </c>
      <c r="H14" s="10">
        <f t="shared" si="0"/>
        <v>0</v>
      </c>
      <c r="I14" s="10">
        <f t="shared" si="0"/>
        <v>0</v>
      </c>
      <c r="J14" s="10">
        <f t="shared" si="0"/>
        <v>0</v>
      </c>
    </row>
    <row r="15" spans="2:10" s="2" customFormat="1" x14ac:dyDescent="0.25">
      <c r="B15" s="9" t="s">
        <v>18</v>
      </c>
      <c r="C15" s="12"/>
      <c r="D15" s="18" t="s">
        <v>17</v>
      </c>
      <c r="E15" s="19">
        <v>0</v>
      </c>
      <c r="F15" s="20">
        <v>0</v>
      </c>
      <c r="G15" s="21">
        <f>SUM(E15:F15)</f>
        <v>0</v>
      </c>
      <c r="H15" s="20">
        <v>0</v>
      </c>
      <c r="I15" s="20">
        <v>0</v>
      </c>
      <c r="J15" s="22">
        <f>(G15-H15)</f>
        <v>0</v>
      </c>
    </row>
    <row r="16" spans="2:10" s="2" customFormat="1" ht="15.75" customHeight="1" x14ac:dyDescent="0.25">
      <c r="B16" s="41"/>
      <c r="C16" s="42"/>
      <c r="D16" s="43"/>
      <c r="E16" s="19">
        <v>0</v>
      </c>
      <c r="F16" s="23">
        <v>0</v>
      </c>
      <c r="G16" s="24">
        <f>SUM(E16:F16)</f>
        <v>0</v>
      </c>
      <c r="H16" s="23">
        <v>0</v>
      </c>
      <c r="I16" s="23">
        <v>0</v>
      </c>
      <c r="J16" s="25">
        <f>(G16-H16)</f>
        <v>0</v>
      </c>
    </row>
    <row r="17" spans="2:10" s="2" customFormat="1" x14ac:dyDescent="0.25">
      <c r="B17" s="3"/>
      <c r="C17" s="44" t="s">
        <v>22</v>
      </c>
      <c r="D17" s="45"/>
      <c r="E17" s="6">
        <f>+E11+E14</f>
        <v>74682501</v>
      </c>
      <c r="F17" s="26">
        <f>+F11</f>
        <v>-34987500.959999993</v>
      </c>
      <c r="G17" s="6">
        <f>+E17+F17</f>
        <v>39695000.040000007</v>
      </c>
      <c r="H17" s="6">
        <f>+H11+H14</f>
        <v>16513554.529999999</v>
      </c>
      <c r="I17" s="6">
        <f>+I11+I14</f>
        <v>16513554.529999999</v>
      </c>
      <c r="J17" s="6">
        <f>SUM(J12:J16)</f>
        <v>23181445.510000002</v>
      </c>
    </row>
    <row r="18" spans="2:10" s="2" customFormat="1" x14ac:dyDescent="0.25"/>
    <row r="19" spans="2:10" ht="15" customHeight="1" x14ac:dyDescent="0.25">
      <c r="C19" s="4"/>
      <c r="D19" s="4"/>
      <c r="G19" s="4"/>
      <c r="H19" s="4"/>
      <c r="I19" s="4"/>
    </row>
    <row r="20" spans="2:10" ht="15" customHeight="1" x14ac:dyDescent="0.25">
      <c r="C20" s="5"/>
      <c r="D20" s="5"/>
      <c r="G20" s="5"/>
      <c r="H20" s="5"/>
      <c r="I20" s="5"/>
    </row>
    <row r="21" spans="2:10" ht="30" customHeight="1" x14ac:dyDescent="0.25"/>
    <row r="22" spans="2:10" x14ac:dyDescent="0.25"/>
    <row r="23" spans="2:10" x14ac:dyDescent="0.25"/>
    <row r="24" spans="2:10" x14ac:dyDescent="0.25"/>
    <row r="25" spans="2:10" x14ac:dyDescent="0.25"/>
    <row r="26" spans="2:10" x14ac:dyDescent="0.25"/>
    <row r="31" spans="2:10" x14ac:dyDescent="0.25"/>
    <row r="32" spans="2:10" x14ac:dyDescent="0.25"/>
    <row r="33" spans="7:7" x14ac:dyDescent="0.25"/>
    <row r="34" spans="7:7" x14ac:dyDescent="0.25">
      <c r="G34" s="7"/>
    </row>
    <row r="35" spans="7:7" x14ac:dyDescent="0.25"/>
    <row r="36" spans="7:7" x14ac:dyDescent="0.25"/>
    <row r="37" spans="7:7" x14ac:dyDescent="0.25"/>
    <row r="38" spans="7:7" x14ac:dyDescent="0.25"/>
    <row r="39" spans="7:7" x14ac:dyDescent="0.25"/>
    <row r="40" spans="7:7" x14ac:dyDescent="0.25"/>
    <row r="41" spans="7:7" x14ac:dyDescent="0.25"/>
    <row r="42" spans="7:7" x14ac:dyDescent="0.25"/>
    <row r="43" spans="7:7" x14ac:dyDescent="0.25"/>
    <row r="44" spans="7:7" x14ac:dyDescent="0.25"/>
    <row r="47" spans="7:7" x14ac:dyDescent="0.25"/>
    <row r="48" spans="7:7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</sheetData>
  <mergeCells count="18">
    <mergeCell ref="B16:D16"/>
    <mergeCell ref="C17:D17"/>
    <mergeCell ref="B10:D10"/>
    <mergeCell ref="C11:D11"/>
    <mergeCell ref="C14:D14"/>
    <mergeCell ref="B2:J2"/>
    <mergeCell ref="B3:J3"/>
    <mergeCell ref="B5:J5"/>
    <mergeCell ref="B7:D9"/>
    <mergeCell ref="E7:I7"/>
    <mergeCell ref="B1:J1"/>
    <mergeCell ref="B4:J4"/>
    <mergeCell ref="E8:E9"/>
    <mergeCell ref="G8:G9"/>
    <mergeCell ref="H8:H9"/>
    <mergeCell ref="I8:I9"/>
    <mergeCell ref="J7:J9"/>
    <mergeCell ref="F8:F9"/>
  </mergeCells>
  <printOptions horizontalCentered="1" verticalCentered="1"/>
  <pageMargins left="0.31496062992125984" right="0.31496062992125984" top="0.35433070866141736" bottom="0.35433070866141736" header="0" footer="0"/>
  <pageSetup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Prog_Proy_Inv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Raymundo Zaith Rosas Rios</dc:creator>
  <cp:lastModifiedBy>Diego R Gala</cp:lastModifiedBy>
  <cp:lastPrinted>2026-04-27T09:29:22Z</cp:lastPrinted>
  <dcterms:created xsi:type="dcterms:W3CDTF">2014-09-29T18:50:46Z</dcterms:created>
  <dcterms:modified xsi:type="dcterms:W3CDTF">2026-07-22T05:06:05Z</dcterms:modified>
</cp:coreProperties>
</file>